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<sst xmlns="http://schemas.openxmlformats.org/spreadsheetml/2006/main" count="37" uniqueCount="35">
  <si>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 xml:space="preserve">Назва установи </t>
  </si>
  <si>
    <t xml:space="preserve"> </t>
  </si>
  <si>
    <t xml:space="preserve">Томашгород клуб </t>
  </si>
  <si>
    <t>Крута Слобода клуб</t>
  </si>
  <si>
    <t xml:space="preserve">Селищна рада </t>
  </si>
  <si>
    <t>Д/с"Сонечко"</t>
  </si>
  <si>
    <t>Д/с"Калинка"</t>
  </si>
  <si>
    <t>Д\с "Калинка</t>
  </si>
  <si>
    <t xml:space="preserve">місяці </t>
  </si>
  <si>
    <t>№ ліч.</t>
  </si>
  <si>
    <t>січень</t>
  </si>
  <si>
    <t>лютий</t>
  </si>
  <si>
    <t>березень</t>
  </si>
  <si>
    <t>квітень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</si>
  <si>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</si>
  <si>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</si>
  <si>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</si>
  <si>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</si>
  <si>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</si>
  <si>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</si>
  <si>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</si>
  <si>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разом </t>
  </si>
  <si>
    <t xml:space="preserve">вул.Леніна </t>
  </si>
  <si>
    <t>к-сть квт</t>
  </si>
  <si>
    <t xml:space="preserve">Разом </t>
  </si>
  <si>
    <t>вул.1 Травня</t>
  </si>
  <si>
    <t>травень</t>
  </si>
  <si>
    <t xml:space="preserve">Всього квт </t>
  </si>
  <si>
    <t xml:space="preserve">вул.Шевченка </t>
  </si>
  <si>
    <t>в т.ч. по благоустрою</t>
  </si>
  <si>
    <t>Додаток 1 до рішення виконкому</t>
  </si>
  <si>
    <t>Ліміти використання електроенергії  споживачами та субспоживачами Томашгородської селищної ради  у 2015 році</t>
  </si>
  <si>
    <t xml:space="preserve">освітлення вул.Привокзальна </t>
  </si>
  <si>
    <t xml:space="preserve">  від 27 січня 2015 року №3</t>
  </si>
  <si>
    <t xml:space="preserve">Заступнитк селищного голови                                                                                                                                         А.П. Боровець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</si>
</sst>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7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6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B29" sqref="B29:P29"/>
    </sheetView>
  </sheetViews>
  <sheetFormatPr defaultColWidth="9.140625" defaultRowHeight="12.75"/>
  <cols>
    <col min="3" max="3" width="8.00390625" style="0" customWidth="1"/>
    <col min="4" max="4" width="6.00390625" style="0" customWidth="1"/>
    <col min="5" max="5" width="7.00390625" style="0" customWidth="1"/>
    <col min="7" max="7" width="7.28125" style="0" customWidth="1"/>
    <col min="8" max="8" width="8.00390625" style="0" customWidth="1"/>
    <col min="13" max="13" width="8.28125" style="0" customWidth="1"/>
    <col min="14" max="14" width="8.7109375" style="0" customWidth="1"/>
    <col min="15" max="15" width="7.8515625" style="0" customWidth="1"/>
  </cols>
  <sheetData>
    <row r="1" spans="1:3" ht="12.75">
      <c r="A1" s="18"/>
      <c r="C1" s="18"/>
    </row>
    <row r="2" spans="1:16" ht="12.75">
      <c r="A2" s="11"/>
      <c r="C2" s="18"/>
      <c r="D2" s="18"/>
      <c r="L2" s="31" t="s">
        <v>30</v>
      </c>
      <c r="M2" s="31"/>
      <c r="N2" s="31"/>
      <c r="O2" s="31"/>
      <c r="P2" s="31"/>
    </row>
    <row r="3" spans="3:16" ht="12.75">
      <c r="C3" s="18"/>
      <c r="D3" s="18"/>
      <c r="L3" s="31" t="s">
        <v>33</v>
      </c>
      <c r="M3" s="31"/>
      <c r="N3" s="31"/>
      <c r="O3" s="31"/>
      <c r="P3" s="31"/>
    </row>
    <row r="4" spans="1:16" ht="12.75">
      <c r="A4" s="1"/>
      <c r="B4" s="1" t="s">
        <v>31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5"/>
    </row>
    <row r="6" spans="1:16" ht="12.75">
      <c r="A6" s="16" t="s">
        <v>0</v>
      </c>
      <c r="B6" s="17"/>
      <c r="C6" s="5" t="s">
        <v>9</v>
      </c>
      <c r="D6" s="7"/>
      <c r="E6" s="4"/>
      <c r="F6" s="4"/>
      <c r="G6" s="4"/>
      <c r="H6" s="4" t="s">
        <v>8</v>
      </c>
      <c r="I6" s="4" t="s">
        <v>23</v>
      </c>
      <c r="J6" s="4"/>
      <c r="K6" s="4"/>
      <c r="L6" s="4"/>
      <c r="M6" s="4"/>
      <c r="N6" s="4"/>
      <c r="O6" s="8"/>
      <c r="P6" s="8"/>
    </row>
    <row r="7" spans="1:17" ht="12.75">
      <c r="A7" s="11"/>
      <c r="B7" s="2"/>
      <c r="C7" s="9" t="s">
        <v>1</v>
      </c>
      <c r="D7" s="8" t="s">
        <v>10</v>
      </c>
      <c r="E7" s="8" t="s">
        <v>11</v>
      </c>
      <c r="F7" s="12" t="s">
        <v>12</v>
      </c>
      <c r="G7" s="8" t="s">
        <v>13</v>
      </c>
      <c r="H7" s="8" t="s">
        <v>26</v>
      </c>
      <c r="I7" s="8" t="s">
        <v>14</v>
      </c>
      <c r="J7" s="8" t="s">
        <v>15</v>
      </c>
      <c r="K7" s="1" t="s">
        <v>16</v>
      </c>
      <c r="L7" s="8" t="s">
        <v>17</v>
      </c>
      <c r="M7" s="8" t="s">
        <v>18</v>
      </c>
      <c r="N7" s="1" t="s">
        <v>19</v>
      </c>
      <c r="O7" s="9" t="s">
        <v>20</v>
      </c>
      <c r="P7" s="9" t="s">
        <v>21</v>
      </c>
      <c r="Q7" s="13"/>
    </row>
    <row r="8" spans="1:17" ht="12.75">
      <c r="A8" s="7" t="s">
        <v>2</v>
      </c>
      <c r="B8" s="12"/>
      <c r="C8" s="8">
        <v>4469713</v>
      </c>
      <c r="D8" s="8">
        <v>16</v>
      </c>
      <c r="E8" s="9"/>
      <c r="F8" s="12"/>
      <c r="G8" s="8"/>
      <c r="H8" s="8"/>
      <c r="I8" s="8"/>
      <c r="J8" s="8"/>
      <c r="K8" s="8"/>
      <c r="L8" s="8"/>
      <c r="M8" s="8"/>
      <c r="N8" s="4"/>
      <c r="O8" s="8"/>
      <c r="P8" s="8">
        <f aca="true" t="shared" si="0" ref="P8:P22">D8+E8+F8+G8+H8+I8+J8+K8+L8+M8+N8+O8</f>
        <v>16</v>
      </c>
      <c r="Q8" s="19"/>
    </row>
    <row r="9" spans="1:17" ht="12.75">
      <c r="A9" s="7" t="s">
        <v>2</v>
      </c>
      <c r="B9" s="12"/>
      <c r="C9" s="8">
        <v>176049</v>
      </c>
      <c r="D9" s="8"/>
      <c r="E9" s="9">
        <v>1437</v>
      </c>
      <c r="F9" s="2">
        <v>1200</v>
      </c>
      <c r="G9" s="9">
        <v>1000</v>
      </c>
      <c r="H9" s="9">
        <v>100</v>
      </c>
      <c r="I9" s="9">
        <v>100</v>
      </c>
      <c r="J9" s="9">
        <v>100</v>
      </c>
      <c r="K9" s="9">
        <v>25</v>
      </c>
      <c r="L9" s="9">
        <v>150</v>
      </c>
      <c r="M9" s="9">
        <v>120</v>
      </c>
      <c r="N9" s="1">
        <v>115</v>
      </c>
      <c r="O9" s="9">
        <v>1200</v>
      </c>
      <c r="P9" s="8">
        <f t="shared" si="0"/>
        <v>5547</v>
      </c>
      <c r="Q9" s="28"/>
    </row>
    <row r="10" spans="1:17" ht="12.75">
      <c r="A10" s="7" t="s">
        <v>3</v>
      </c>
      <c r="B10" s="12"/>
      <c r="C10" s="8">
        <v>1888852</v>
      </c>
      <c r="D10" s="8">
        <v>10</v>
      </c>
      <c r="E10" s="8"/>
      <c r="F10" s="2">
        <v>51</v>
      </c>
      <c r="G10" s="9">
        <v>30</v>
      </c>
      <c r="H10" s="9">
        <v>100</v>
      </c>
      <c r="I10" s="9">
        <v>18</v>
      </c>
      <c r="J10" s="9">
        <v>4</v>
      </c>
      <c r="K10" s="9">
        <v>22</v>
      </c>
      <c r="L10" s="9">
        <v>10</v>
      </c>
      <c r="M10" s="9">
        <v>26</v>
      </c>
      <c r="N10" s="1">
        <v>10</v>
      </c>
      <c r="O10" s="9">
        <v>116</v>
      </c>
      <c r="P10" s="8">
        <f t="shared" si="0"/>
        <v>397</v>
      </c>
      <c r="Q10" s="29"/>
    </row>
    <row r="11" spans="1:17" ht="12.75">
      <c r="A11" s="11" t="s">
        <v>4</v>
      </c>
      <c r="B11" s="2"/>
      <c r="C11" s="9">
        <v>357132</v>
      </c>
      <c r="D11" s="9">
        <v>628</v>
      </c>
      <c r="E11" s="9">
        <v>459</v>
      </c>
      <c r="F11" s="2">
        <v>312</v>
      </c>
      <c r="G11" s="9">
        <v>345</v>
      </c>
      <c r="H11" s="9">
        <v>366</v>
      </c>
      <c r="I11" s="9">
        <v>207</v>
      </c>
      <c r="J11" s="9">
        <v>210</v>
      </c>
      <c r="K11" s="9">
        <v>175</v>
      </c>
      <c r="L11" s="9">
        <v>192</v>
      </c>
      <c r="M11" s="9">
        <v>256</v>
      </c>
      <c r="N11" s="1">
        <v>309</v>
      </c>
      <c r="O11" s="9">
        <v>409</v>
      </c>
      <c r="P11" s="8">
        <f t="shared" si="0"/>
        <v>3868</v>
      </c>
      <c r="Q11" s="28"/>
    </row>
    <row r="12" spans="1:17" ht="12.75">
      <c r="A12" s="7" t="s">
        <v>5</v>
      </c>
      <c r="B12" s="12"/>
      <c r="C12" s="8">
        <v>436251</v>
      </c>
      <c r="D12" s="8"/>
      <c r="E12" s="8"/>
      <c r="F12" s="12"/>
      <c r="G12" s="8"/>
      <c r="H12" s="8"/>
      <c r="I12" s="8"/>
      <c r="J12" s="8"/>
      <c r="K12" s="8"/>
      <c r="L12" s="8"/>
      <c r="M12" s="8"/>
      <c r="N12" s="4">
        <v>799</v>
      </c>
      <c r="O12" s="5">
        <v>801</v>
      </c>
      <c r="P12" s="6">
        <f t="shared" si="0"/>
        <v>1600</v>
      </c>
      <c r="Q12" s="30"/>
    </row>
    <row r="13" spans="1:17" ht="12.75">
      <c r="A13" s="10" t="s">
        <v>5</v>
      </c>
      <c r="B13" s="3"/>
      <c r="C13" s="6">
        <v>56180</v>
      </c>
      <c r="D13" s="6">
        <v>2040</v>
      </c>
      <c r="E13" s="6">
        <v>2500</v>
      </c>
      <c r="F13" s="3">
        <v>2020</v>
      </c>
      <c r="G13" s="6">
        <v>1980</v>
      </c>
      <c r="H13" s="6">
        <v>2000</v>
      </c>
      <c r="I13" s="6">
        <v>1500</v>
      </c>
      <c r="J13" s="6">
        <v>1500</v>
      </c>
      <c r="K13" s="13">
        <v>1400</v>
      </c>
      <c r="L13" s="13">
        <v>1000</v>
      </c>
      <c r="M13" s="13">
        <v>1980</v>
      </c>
      <c r="N13" s="14">
        <v>1500</v>
      </c>
      <c r="O13" s="5">
        <v>2400</v>
      </c>
      <c r="P13" s="5">
        <f t="shared" si="0"/>
        <v>21820</v>
      </c>
      <c r="Q13" s="30"/>
    </row>
    <row r="14" spans="1:17" ht="12.75">
      <c r="A14" s="7" t="s">
        <v>7</v>
      </c>
      <c r="B14" s="12"/>
      <c r="C14" s="8">
        <v>2621386</v>
      </c>
      <c r="D14" s="8">
        <v>2456</v>
      </c>
      <c r="E14" s="8">
        <v>3126</v>
      </c>
      <c r="F14" s="12">
        <v>2070</v>
      </c>
      <c r="G14" s="8"/>
      <c r="H14" s="8"/>
      <c r="I14" s="8">
        <v>438</v>
      </c>
      <c r="J14" s="8">
        <v>1369</v>
      </c>
      <c r="K14" s="8">
        <v>1029</v>
      </c>
      <c r="L14" s="8">
        <v>541</v>
      </c>
      <c r="M14" s="8">
        <v>1544</v>
      </c>
      <c r="N14" s="4">
        <v>1505</v>
      </c>
      <c r="O14" s="8">
        <v>3105</v>
      </c>
      <c r="P14" s="8">
        <f t="shared" si="0"/>
        <v>17183</v>
      </c>
      <c r="Q14" s="30"/>
    </row>
    <row r="15" spans="1:17" ht="12.75">
      <c r="A15" s="7" t="s">
        <v>6</v>
      </c>
      <c r="B15" s="12"/>
      <c r="C15" s="8">
        <v>499778</v>
      </c>
      <c r="D15" s="8">
        <v>61</v>
      </c>
      <c r="E15" s="8">
        <v>107</v>
      </c>
      <c r="F15" s="12">
        <v>450</v>
      </c>
      <c r="G15" s="8">
        <v>450</v>
      </c>
      <c r="H15" s="9"/>
      <c r="I15" s="9"/>
      <c r="J15" s="9"/>
      <c r="K15" s="9"/>
      <c r="L15" s="9">
        <v>1</v>
      </c>
      <c r="M15" s="9"/>
      <c r="N15" s="1"/>
      <c r="O15" s="9">
        <v>143</v>
      </c>
      <c r="P15" s="9">
        <f t="shared" si="0"/>
        <v>1212</v>
      </c>
      <c r="Q15" s="26"/>
    </row>
    <row r="16" spans="1:17" ht="12.75">
      <c r="A16" s="7" t="s">
        <v>32</v>
      </c>
      <c r="B16" s="12"/>
      <c r="C16" s="8">
        <v>141146</v>
      </c>
      <c r="D16" s="8">
        <v>863</v>
      </c>
      <c r="E16" s="8">
        <v>751</v>
      </c>
      <c r="F16" s="12">
        <v>646</v>
      </c>
      <c r="G16" s="8">
        <v>677</v>
      </c>
      <c r="H16" s="8">
        <v>584</v>
      </c>
      <c r="I16" s="8">
        <v>432</v>
      </c>
      <c r="J16" s="8">
        <v>351</v>
      </c>
      <c r="K16" s="8">
        <v>498</v>
      </c>
      <c r="L16" s="8">
        <v>602</v>
      </c>
      <c r="M16" s="8">
        <v>450</v>
      </c>
      <c r="N16" s="12">
        <v>325</v>
      </c>
      <c r="O16" s="8">
        <v>289</v>
      </c>
      <c r="P16" s="8">
        <f t="shared" si="0"/>
        <v>6468</v>
      </c>
      <c r="Q16" s="28"/>
    </row>
    <row r="17" spans="1:17" ht="12.75">
      <c r="A17" s="10" t="s">
        <v>22</v>
      </c>
      <c r="B17" s="3"/>
      <c r="C17" s="6">
        <v>141154</v>
      </c>
      <c r="D17" s="6">
        <v>1780</v>
      </c>
      <c r="E17" s="6">
        <v>1900</v>
      </c>
      <c r="F17" s="3">
        <v>1075</v>
      </c>
      <c r="G17" s="6">
        <v>999</v>
      </c>
      <c r="H17" s="8">
        <v>989</v>
      </c>
      <c r="I17" s="8">
        <v>544</v>
      </c>
      <c r="J17" s="8">
        <v>457</v>
      </c>
      <c r="K17" s="8">
        <v>615</v>
      </c>
      <c r="L17" s="8">
        <v>746</v>
      </c>
      <c r="M17" s="8">
        <v>423</v>
      </c>
      <c r="N17" s="12">
        <v>439</v>
      </c>
      <c r="O17" s="8">
        <v>425</v>
      </c>
      <c r="P17" s="8">
        <f t="shared" si="0"/>
        <v>10392</v>
      </c>
      <c r="Q17" s="30"/>
    </row>
    <row r="18" spans="1:17" ht="12.75">
      <c r="A18" s="7" t="s">
        <v>25</v>
      </c>
      <c r="B18" s="12"/>
      <c r="C18" s="8">
        <v>141341</v>
      </c>
      <c r="D18" s="8">
        <v>1072</v>
      </c>
      <c r="E18" s="8">
        <v>1000</v>
      </c>
      <c r="F18" s="12">
        <v>789</v>
      </c>
      <c r="G18" s="8">
        <v>744</v>
      </c>
      <c r="H18" s="8">
        <v>700</v>
      </c>
      <c r="I18" s="8">
        <v>585</v>
      </c>
      <c r="J18" s="8">
        <v>529</v>
      </c>
      <c r="K18" s="8">
        <v>627</v>
      </c>
      <c r="L18" s="8">
        <v>698</v>
      </c>
      <c r="M18" s="8">
        <v>525</v>
      </c>
      <c r="N18" s="4">
        <v>384</v>
      </c>
      <c r="O18" s="8">
        <v>413</v>
      </c>
      <c r="P18" s="8">
        <f t="shared" si="0"/>
        <v>8066</v>
      </c>
      <c r="Q18" s="30"/>
    </row>
    <row r="19" spans="1:17" ht="12.75">
      <c r="A19" s="15" t="s">
        <v>28</v>
      </c>
      <c r="B19" s="12"/>
      <c r="C19" s="6">
        <v>141316</v>
      </c>
      <c r="D19" s="6">
        <v>69</v>
      </c>
      <c r="E19" s="6">
        <v>10</v>
      </c>
      <c r="F19" s="3">
        <v>140</v>
      </c>
      <c r="G19" s="6">
        <v>58</v>
      </c>
      <c r="H19" s="6">
        <v>50</v>
      </c>
      <c r="I19" s="6">
        <v>29</v>
      </c>
      <c r="J19" s="6">
        <v>24</v>
      </c>
      <c r="K19" s="6">
        <v>25</v>
      </c>
      <c r="L19" s="3">
        <v>16</v>
      </c>
      <c r="M19" s="6">
        <v>10</v>
      </c>
      <c r="N19" s="13">
        <v>12</v>
      </c>
      <c r="O19" s="9">
        <v>11</v>
      </c>
      <c r="P19" s="9">
        <f t="shared" si="0"/>
        <v>454</v>
      </c>
      <c r="Q19" s="30"/>
    </row>
    <row r="20" spans="1:17" ht="12.75">
      <c r="A20" s="7"/>
      <c r="B20" s="12"/>
      <c r="C20" s="8"/>
      <c r="D20" s="8"/>
      <c r="E20" s="8"/>
      <c r="F20" s="12"/>
      <c r="G20" s="8"/>
      <c r="H20" s="8"/>
      <c r="I20" s="8"/>
      <c r="J20" s="8"/>
      <c r="K20" s="8"/>
      <c r="L20" s="12"/>
      <c r="M20" s="8"/>
      <c r="N20" s="12"/>
      <c r="O20" s="8"/>
      <c r="P20" s="8">
        <f t="shared" si="0"/>
        <v>0</v>
      </c>
      <c r="Q20" s="26"/>
    </row>
    <row r="21" spans="1:17" ht="12.75">
      <c r="A21" s="7"/>
      <c r="B21" s="12"/>
      <c r="C21" s="8"/>
      <c r="D21" s="8"/>
      <c r="E21" s="6"/>
      <c r="F21" s="3"/>
      <c r="G21" s="6"/>
      <c r="H21" s="6"/>
      <c r="I21" s="6"/>
      <c r="J21" s="6"/>
      <c r="L21" s="6"/>
      <c r="M21" s="6"/>
      <c r="O21" s="8"/>
      <c r="P21" s="8">
        <f t="shared" si="0"/>
        <v>0</v>
      </c>
      <c r="Q21" s="26"/>
    </row>
    <row r="22" spans="1:17" ht="12.75">
      <c r="A22" s="21" t="s">
        <v>24</v>
      </c>
      <c r="B22" s="22"/>
      <c r="C22" s="23"/>
      <c r="D22" s="23">
        <f>D8+D9+D10+D11+D12+D13+D14+D15+D16+D17+D18+D19</f>
        <v>8995</v>
      </c>
      <c r="E22" s="23">
        <f aca="true" t="shared" si="1" ref="E22:O22">E8+E9+E10+E11+E12+E13+E14+E15+E16+E17+E18+E19</f>
        <v>11290</v>
      </c>
      <c r="F22" s="23">
        <f t="shared" si="1"/>
        <v>8753</v>
      </c>
      <c r="G22" s="23">
        <f t="shared" si="1"/>
        <v>6283</v>
      </c>
      <c r="H22" s="23">
        <f t="shared" si="1"/>
        <v>4889</v>
      </c>
      <c r="I22" s="23">
        <f t="shared" si="1"/>
        <v>3853</v>
      </c>
      <c r="J22" s="23">
        <f t="shared" si="1"/>
        <v>4544</v>
      </c>
      <c r="K22" s="23">
        <f t="shared" si="1"/>
        <v>4416</v>
      </c>
      <c r="L22" s="23">
        <f t="shared" si="1"/>
        <v>3956</v>
      </c>
      <c r="M22" s="23">
        <f t="shared" si="1"/>
        <v>5334</v>
      </c>
      <c r="N22" s="22">
        <f t="shared" si="1"/>
        <v>5398</v>
      </c>
      <c r="O22" s="23">
        <f t="shared" si="1"/>
        <v>9312</v>
      </c>
      <c r="P22" s="24">
        <f t="shared" si="0"/>
        <v>77023</v>
      </c>
      <c r="Q22" s="29"/>
    </row>
    <row r="23" spans="1:6" ht="12.75">
      <c r="A23" s="20"/>
      <c r="F23" s="3"/>
    </row>
    <row r="24" ht="12.75">
      <c r="P24" s="18">
        <f>D24+E24+F24+G24+H24+I24+J24+K24+L24+M24+N24+O24</f>
        <v>0</v>
      </c>
    </row>
    <row r="26" spans="1:16" ht="12.75">
      <c r="A26" s="26" t="s">
        <v>27</v>
      </c>
      <c r="B26" s="26"/>
      <c r="C26" s="27"/>
      <c r="D26" s="26">
        <f>D22-D24</f>
        <v>8995</v>
      </c>
      <c r="E26" s="26">
        <f aca="true" t="shared" si="2" ref="E26:P26">E22-E24</f>
        <v>11290</v>
      </c>
      <c r="F26" s="26">
        <f t="shared" si="2"/>
        <v>8753</v>
      </c>
      <c r="G26" s="26">
        <f t="shared" si="2"/>
        <v>6283</v>
      </c>
      <c r="H26" s="26">
        <f t="shared" si="2"/>
        <v>4889</v>
      </c>
      <c r="I26" s="26">
        <f t="shared" si="2"/>
        <v>3853</v>
      </c>
      <c r="J26" s="26">
        <f t="shared" si="2"/>
        <v>4544</v>
      </c>
      <c r="K26" s="26">
        <f t="shared" si="2"/>
        <v>4416</v>
      </c>
      <c r="L26" s="26">
        <f t="shared" si="2"/>
        <v>3956</v>
      </c>
      <c r="M26" s="26">
        <f t="shared" si="2"/>
        <v>5334</v>
      </c>
      <c r="N26" s="26">
        <f t="shared" si="2"/>
        <v>5398</v>
      </c>
      <c r="O26" s="26">
        <f t="shared" si="2"/>
        <v>9312</v>
      </c>
      <c r="P26" s="26">
        <f t="shared" si="2"/>
        <v>77023</v>
      </c>
    </row>
    <row r="27" spans="1:16" ht="12.75">
      <c r="A27" t="s">
        <v>29</v>
      </c>
      <c r="C27" s="10"/>
      <c r="P27">
        <f>P19+P18+P17+P16</f>
        <v>25380</v>
      </c>
    </row>
    <row r="28" ht="12.75">
      <c r="C28" s="18"/>
    </row>
    <row r="29" spans="2:16" ht="12.75">
      <c r="B29" s="32" t="s">
        <v>34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</sheetData>
  <sheetProtection/>
  <mergeCells count="3">
    <mergeCell ref="L2:P2"/>
    <mergeCell ref="L3:P3"/>
    <mergeCell ref="B29:P29"/>
  </mergeCell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2015-01-23T06:34:54Z</cp:lastPrinted>
  <dcterms:created xsi:type="dcterms:W3CDTF">1996-10-08T23:32:33Z</dcterms:created>
  <dcterms:modified xsi:type="dcterms:W3CDTF">2015-02-26T11:42:57Z</dcterms:modified>
  <cp:category/>
  <cp:version/>
  <cp:contentType/>
  <cp:contentStatus/>
</cp:coreProperties>
</file>